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sugiyama/Downloads/"/>
    </mc:Choice>
  </mc:AlternateContent>
  <xr:revisionPtr revIDLastSave="0" documentId="13_ncr:1_{165E1C49-3427-364F-8CA0-3E767AEBC086}" xr6:coauthVersionLast="47" xr6:coauthVersionMax="47" xr10:uidLastSave="{00000000-0000-0000-0000-000000000000}"/>
  <bookViews>
    <workbookView xWindow="0" yWindow="500" windowWidth="21520" windowHeight="19220" xr2:uid="{00000000-000D-0000-FFFF-FFFF00000000}"/>
  </bookViews>
  <sheets>
    <sheet name="表紙" sheetId="1" r:id="rId1"/>
    <sheet name="別紙" sheetId="2" r:id="rId2"/>
    <sheet name="2023年" sheetId="3" r:id="rId3"/>
    <sheet name="交付状況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4" l="1"/>
  <c r="H13" i="4" s="1"/>
  <c r="D12" i="4"/>
  <c r="E13" i="4" s="1"/>
  <c r="C14" i="4" s="1"/>
  <c r="F11" i="4"/>
  <c r="C11" i="4"/>
  <c r="H7" i="4"/>
  <c r="H8" i="4" s="1"/>
  <c r="E7" i="4"/>
  <c r="E8" i="4" s="1"/>
  <c r="D16" i="3"/>
  <c r="C15" i="3"/>
  <c r="E17" i="3" s="1"/>
  <c r="E6" i="3"/>
  <c r="E7" i="3" s="1"/>
  <c r="E8" i="3" s="1"/>
  <c r="E9" i="3" s="1"/>
  <c r="E10" i="3" s="1"/>
  <c r="E11" i="3" s="1"/>
  <c r="E12" i="3" s="1"/>
</calcChain>
</file>

<file path=xl/sharedStrings.xml><?xml version="1.0" encoding="utf-8"?>
<sst xmlns="http://schemas.openxmlformats.org/spreadsheetml/2006/main" count="80" uniqueCount="65">
  <si>
    <t>実包等管理帳簿</t>
  </si>
  <si>
    <t>氏　名：　　　　　　　　　　　　　　　</t>
  </si>
  <si>
    <t>氏名</t>
  </si>
  <si>
    <t>＜別紙＞</t>
  </si>
  <si>
    <t>銃砲所持許可証</t>
  </si>
  <si>
    <t>許可証番号</t>
  </si>
  <si>
    <t>原交付日</t>
  </si>
  <si>
    <t>交付日</t>
  </si>
  <si>
    <t>住所</t>
  </si>
  <si>
    <t>本籍地</t>
  </si>
  <si>
    <t>許可猟銃</t>
  </si>
  <si>
    <t>銃名</t>
  </si>
  <si>
    <t>銃番号</t>
  </si>
  <si>
    <t>銃の種類</t>
  </si>
  <si>
    <t>型式</t>
  </si>
  <si>
    <t>適合実包</t>
  </si>
  <si>
    <t>原許可番号</t>
  </si>
  <si>
    <t>許可番号</t>
  </si>
  <si>
    <t>有効期限</t>
  </si>
  <si>
    <t>（2023年）実包等管理帳簿</t>
  </si>
  <si>
    <t>（保存期間 3年）</t>
  </si>
  <si>
    <t>No.</t>
  </si>
  <si>
    <t>年月日</t>
  </si>
  <si>
    <t>実包等個数</t>
  </si>
  <si>
    <t>購入先・消費場所等</t>
  </si>
  <si>
    <t>使用銃</t>
  </si>
  <si>
    <t>内容</t>
  </si>
  <si>
    <t>備考</t>
  </si>
  <si>
    <t>譲受け等</t>
  </si>
  <si>
    <t>消費等</t>
  </si>
  <si>
    <t>残数</t>
  </si>
  <si>
    <t>繰越残弾</t>
  </si>
  <si>
    <t>2023年01月14日</t>
  </si>
  <si>
    <t>2023年02月14日</t>
  </si>
  <si>
    <t>狩猟（銃猟）</t>
  </si>
  <si>
    <t>2023年03月14日</t>
  </si>
  <si>
    <t>廃棄</t>
  </si>
  <si>
    <t>2023年04月14日</t>
  </si>
  <si>
    <t>許可譲受け</t>
  </si>
  <si>
    <t>2023年05月14日</t>
  </si>
  <si>
    <t>譲渡</t>
  </si>
  <si>
    <t>2023年06月10日</t>
  </si>
  <si>
    <t>交付し</t>
  </si>
  <si>
    <t>2023年07月10日</t>
  </si>
  <si>
    <t>交付され</t>
  </si>
  <si>
    <t>譲受け等 合計</t>
  </si>
  <si>
    <t>消費等 合計</t>
  </si>
  <si>
    <r>
      <rPr>
        <b/>
        <sz val="10"/>
        <color rgb="FF000000"/>
        <rFont val="MS Gothic"/>
        <family val="2"/>
        <charset val="128"/>
      </rPr>
      <t>自宅保管の残数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MS Gothic"/>
        <family val="2"/>
        <charset val="128"/>
      </rPr>
      <t>合計</t>
    </r>
  </si>
  <si>
    <t>※エアライフル、エアピストルの射撃競技については、実包管理帳簿に出力されません</t>
  </si>
  <si>
    <t>（2023年）交付状況</t>
  </si>
  <si>
    <t>日付</t>
  </si>
  <si>
    <t>交付残数</t>
  </si>
  <si>
    <t>繰越の交付残弾</t>
  </si>
  <si>
    <t>交付し 合計</t>
  </si>
  <si>
    <t>交付され 合計</t>
  </si>
  <si>
    <t>交付残数 合計</t>
  </si>
  <si>
    <t>全交付の残数合計</t>
  </si>
  <si>
    <t>※帳簿作成期間において、交付残数および交付履歴がない交付場所は帳簿に出力されません。</t>
  </si>
  <si>
    <t>●●銃砲店</t>
    <phoneticPr fontId="9"/>
  </si>
  <si>
    <t>●●クレー射撃場</t>
    <phoneticPr fontId="9"/>
  </si>
  <si>
    <t>東京都●●市●●町</t>
    <rPh sb="0" eb="3">
      <t>トウキョウ</t>
    </rPh>
    <rPh sb="5" eb="6">
      <t xml:space="preserve">シ </t>
    </rPh>
    <rPh sb="8" eb="9">
      <t>チョウ</t>
    </rPh>
    <phoneticPr fontId="9"/>
  </si>
  <si>
    <t>射撃（トラップ（ISSF））</t>
    <phoneticPr fontId="9"/>
  </si>
  <si>
    <t>●●銃砲店</t>
    <rPh sb="2" eb="5">
      <t>ジュウホウ</t>
    </rPh>
    <phoneticPr fontId="9"/>
  </si>
  <si>
    <t>●●射撃場</t>
    <rPh sb="2" eb="5">
      <t>シャゲｋイ</t>
    </rPh>
    <phoneticPr fontId="9"/>
  </si>
  <si>
    <t>山梨県●●市●●町</t>
    <rPh sb="0" eb="3">
      <t>ヤマナｓイ</t>
    </rPh>
    <rPh sb="5" eb="6">
      <t xml:space="preserve">シ </t>
    </rPh>
    <rPh sb="8" eb="9">
      <t>チョウ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</si>
</sst>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ＭＳ ゴシック"/>
      <family val="2"/>
      <charset val="128"/>
    </font>
    <font>
      <sz val="10"/>
      <color rgb="FF000000"/>
      <name val="MS Gothic"/>
      <family val="2"/>
      <charset val="128"/>
    </font>
    <font>
      <b/>
      <sz val="14"/>
      <color rgb="FF000000"/>
      <name val="Arial"/>
      <family val="2"/>
    </font>
    <font>
      <b/>
      <sz val="14"/>
      <color rgb="FF000000"/>
      <name val="MS Gothic"/>
      <family val="2"/>
      <charset val="128"/>
    </font>
    <font>
      <sz val="11"/>
      <color rgb="FF000000"/>
      <name val="Calibri"/>
      <family val="2"/>
    </font>
    <font>
      <b/>
      <sz val="10"/>
      <color rgb="FF000000"/>
      <name val="MS Gothic"/>
      <family val="2"/>
      <charset val="128"/>
    </font>
    <font>
      <sz val="6"/>
      <name val="Tsukushi A Round Gothic Bold"/>
      <family val="3"/>
      <charset val="128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D9D9D9"/>
        <bgColor rgb="FFD9D9D9"/>
      </patternFill>
    </fill>
    <fill>
      <patternFill patternType="solid">
        <fgColor rgb="FFD9D9D9"/>
        <bgColor rgb="FFD9D9D9"/>
      </patternFill>
    </fill>
    <fill>
      <patternFill patternType="solid">
        <fgColor rgb="FFD9D9D9"/>
        <bgColor rgb="FF000000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2" fillId="2" borderId="4" xfId="0" applyFont="1" applyFill="1" applyBorder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2" borderId="1" xfId="0" applyFill="1" applyBorder="1"/>
    <xf numFmtId="0" fontId="7" fillId="0" borderId="1" xfId="0" applyFont="1" applyBorder="1"/>
    <xf numFmtId="3" fontId="0" fillId="2" borderId="1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3" borderId="29" xfId="0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3" fontId="0" fillId="2" borderId="33" xfId="0" applyNumberFormat="1" applyFill="1" applyBorder="1" applyAlignment="1">
      <alignment vertical="center"/>
    </xf>
    <xf numFmtId="3" fontId="0" fillId="2" borderId="7" xfId="0" applyNumberFormat="1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3" fontId="0" fillId="2" borderId="32" xfId="0" applyNumberFormat="1" applyFill="1" applyBorder="1" applyAlignment="1">
      <alignment vertical="center"/>
    </xf>
    <xf numFmtId="3" fontId="0" fillId="2" borderId="29" xfId="0" applyNumberForma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19" xfId="0" applyFill="1" applyBorder="1"/>
    <xf numFmtId="0" fontId="1" fillId="2" borderId="20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0" fontId="0" fillId="3" borderId="6" xfId="0" applyFill="1" applyBorder="1" applyAlignment="1">
      <alignment horizontal="center" vertical="center"/>
    </xf>
    <xf numFmtId="0" fontId="0" fillId="2" borderId="8" xfId="0" applyFill="1" applyBorder="1"/>
    <xf numFmtId="0" fontId="0" fillId="2" borderId="6" xfId="0" applyFill="1" applyBorder="1" applyAlignment="1">
      <alignment vertical="center" wrapText="1"/>
    </xf>
    <xf numFmtId="0" fontId="0" fillId="2" borderId="23" xfId="0" applyFill="1" applyBorder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0" fontId="0" fillId="3" borderId="3" xfId="0" applyFill="1" applyBorder="1" applyAlignment="1">
      <alignment horizontal="center" vertical="center" wrapText="1"/>
    </xf>
    <xf numFmtId="0" fontId="0" fillId="2" borderId="24" xfId="0" applyFill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2" borderId="24" xfId="0" applyFill="1" applyBorder="1"/>
    <xf numFmtId="0" fontId="0" fillId="3" borderId="25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4" fillId="4" borderId="26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7"/>
  <sheetViews>
    <sheetView tabSelected="1" workbookViewId="0"/>
  </sheetViews>
  <sheetFormatPr baseColWidth="10" defaultColWidth="14.5" defaultRowHeight="15.75" customHeight="1"/>
  <sheetData>
    <row r="1" spans="1:26" ht="1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4" customHeight="1">
      <c r="A5" s="54" t="s">
        <v>0</v>
      </c>
      <c r="B5" s="55"/>
      <c r="C5" s="55"/>
      <c r="D5" s="55"/>
      <c r="E5" s="55"/>
      <c r="F5" s="55"/>
      <c r="G5" s="55"/>
      <c r="H5" s="5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"/>
      <c r="B15" s="2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.75" customHeight="1">
      <c r="A16" s="14" t="s">
        <v>1</v>
      </c>
      <c r="B16" s="14" t="s">
        <v>2</v>
      </c>
      <c r="C16" s="57"/>
      <c r="D16" s="58"/>
      <c r="E16" s="58"/>
      <c r="F16" s="59"/>
      <c r="G16" s="14"/>
      <c r="H16" s="1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</sheetData>
  <sheetProtection formatCells="0" formatColumns="0" formatRows="0" insertColumns="0" insertRows="0" insertHyperlinks="0" deleteColumns="0" deleteRows="0" sort="0" autoFilter="0" pivotTables="0"/>
  <mergeCells count="2">
    <mergeCell ref="A5:H5"/>
    <mergeCell ref="C16:F16"/>
  </mergeCells>
  <phoneticPr fontId="9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4"/>
  <sheetViews>
    <sheetView workbookViewId="0">
      <selection activeCell="A9" sqref="A9"/>
    </sheetView>
  </sheetViews>
  <sheetFormatPr baseColWidth="10" defaultColWidth="14.5" defaultRowHeight="15.75" customHeight="1"/>
  <cols>
    <col min="1" max="8" width="22.6640625" customWidth="1"/>
  </cols>
  <sheetData>
    <row r="1" spans="1:26" ht="18" customHeight="1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" customHeight="1">
      <c r="A3" s="3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" customHeight="1">
      <c r="A4" s="4" t="s">
        <v>5</v>
      </c>
      <c r="B4" s="4" t="s">
        <v>6</v>
      </c>
      <c r="C4" s="4" t="s">
        <v>7</v>
      </c>
      <c r="D4" s="4" t="s">
        <v>2</v>
      </c>
      <c r="E4" s="60" t="s">
        <v>8</v>
      </c>
      <c r="F4" s="61"/>
      <c r="G4" s="60" t="s">
        <v>9</v>
      </c>
      <c r="H4" s="6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.75" customHeight="1">
      <c r="A5" s="5"/>
      <c r="B5" s="5"/>
      <c r="C5" s="5"/>
      <c r="D5" s="5"/>
      <c r="E5" s="62"/>
      <c r="F5" s="63"/>
      <c r="G5" s="62"/>
      <c r="H5" s="6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" customHeight="1">
      <c r="A7" s="3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" customHeight="1">
      <c r="A8" s="32" t="s">
        <v>11</v>
      </c>
      <c r="B8" s="32" t="s">
        <v>12</v>
      </c>
      <c r="C8" s="32" t="s">
        <v>13</v>
      </c>
      <c r="D8" s="32" t="s">
        <v>14</v>
      </c>
      <c r="E8" s="32" t="s">
        <v>15</v>
      </c>
      <c r="F8" s="32" t="s">
        <v>16</v>
      </c>
      <c r="G8" s="32" t="s">
        <v>17</v>
      </c>
      <c r="H8" s="32" t="s">
        <v>18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" customHeight="1">
      <c r="A9" s="34"/>
      <c r="B9" s="34"/>
      <c r="C9" s="34"/>
      <c r="D9" s="34"/>
      <c r="E9" s="34"/>
      <c r="F9" s="34"/>
      <c r="G9" s="34"/>
      <c r="H9" s="3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" customHeight="1">
      <c r="A10" s="34"/>
      <c r="B10" s="34"/>
      <c r="C10" s="34"/>
      <c r="D10" s="34"/>
      <c r="E10" s="34"/>
      <c r="F10" s="34"/>
      <c r="G10" s="34"/>
      <c r="H10" s="3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" customHeight="1">
      <c r="A11" s="7"/>
      <c r="B11" s="7"/>
      <c r="C11" s="7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" customHeight="1">
      <c r="A12" s="33"/>
      <c r="B12" s="33"/>
      <c r="C12" s="33"/>
      <c r="D12" s="33"/>
      <c r="E12" s="33"/>
      <c r="F12" s="33"/>
      <c r="G12" s="33"/>
      <c r="H12" s="33"/>
    </row>
    <row r="13" spans="1:26" ht="42" customHeight="1">
      <c r="A13" s="33"/>
      <c r="B13" s="33"/>
      <c r="C13" s="33"/>
      <c r="D13" s="33"/>
      <c r="E13" s="33"/>
      <c r="F13" s="33"/>
      <c r="G13" s="33"/>
      <c r="H13" s="33"/>
    </row>
    <row r="14" spans="1:26" ht="42" customHeight="1">
      <c r="A14" s="33"/>
      <c r="B14" s="33"/>
      <c r="C14" s="33"/>
      <c r="D14" s="33"/>
      <c r="E14" s="33"/>
      <c r="F14" s="33"/>
      <c r="G14" s="33"/>
      <c r="H14" s="33"/>
    </row>
  </sheetData>
  <sheetProtection formatCells="0" formatColumns="0" formatRows="0" insertColumns="0" insertRows="0" insertHyperlinks="0" deleteColumns="0" deleteRows="0" sort="0" autoFilter="0" pivotTables="0"/>
  <mergeCells count="4">
    <mergeCell ref="E4:F4"/>
    <mergeCell ref="G4:H4"/>
    <mergeCell ref="G5:H5"/>
    <mergeCell ref="E5:F5"/>
  </mergeCells>
  <phoneticPr fontId="9"/>
  <pageMargins left="0" right="0" top="0" bottom="0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387"/>
  <sheetViews>
    <sheetView workbookViewId="0">
      <pane ySplit="4" topLeftCell="A5" activePane="bottomLeft" state="frozen"/>
      <selection pane="bottomLeft" activeCell="H7" sqref="H7"/>
    </sheetView>
  </sheetViews>
  <sheetFormatPr baseColWidth="10" defaultColWidth="14.5" defaultRowHeight="15.75" customHeight="1"/>
  <cols>
    <col min="1" max="1" width="6.83203125" customWidth="1"/>
    <col min="2" max="2" width="19.83203125" customWidth="1"/>
    <col min="6" max="6" width="40.83203125" style="18" customWidth="1"/>
    <col min="7" max="7" width="22.1640625" style="18" customWidth="1"/>
    <col min="8" max="8" width="36.5" style="18" customWidth="1"/>
    <col min="9" max="9" width="40.83203125" style="18" customWidth="1"/>
  </cols>
  <sheetData>
    <row r="1" spans="1:27" ht="24.75" customHeight="1">
      <c r="A1" s="66" t="s">
        <v>19</v>
      </c>
      <c r="B1" s="67"/>
      <c r="C1" s="67"/>
      <c r="D1" s="67"/>
      <c r="E1" s="67"/>
      <c r="F1" s="67"/>
      <c r="G1" s="67"/>
      <c r="H1" s="67"/>
      <c r="I1" s="6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" customHeight="1">
      <c r="A2" s="2"/>
      <c r="B2" s="2"/>
      <c r="C2" s="2"/>
      <c r="D2" s="2"/>
      <c r="E2" s="2"/>
      <c r="F2" s="16"/>
      <c r="G2" s="16"/>
      <c r="H2" s="17"/>
      <c r="I2" s="17" t="s">
        <v>20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9" customHeight="1">
      <c r="A3" s="71" t="s">
        <v>21</v>
      </c>
      <c r="B3" s="71" t="s">
        <v>22</v>
      </c>
      <c r="C3" s="60" t="s">
        <v>23</v>
      </c>
      <c r="D3" s="63"/>
      <c r="E3" s="61"/>
      <c r="F3" s="68" t="s">
        <v>24</v>
      </c>
      <c r="G3" s="68" t="s">
        <v>25</v>
      </c>
      <c r="H3" s="70" t="s">
        <v>26</v>
      </c>
      <c r="I3" s="68" t="s">
        <v>27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9" customHeight="1">
      <c r="A4" s="72"/>
      <c r="B4" s="72"/>
      <c r="C4" s="4" t="s">
        <v>28</v>
      </c>
      <c r="D4" s="4" t="s">
        <v>29</v>
      </c>
      <c r="E4" s="4" t="s">
        <v>30</v>
      </c>
      <c r="F4" s="69"/>
      <c r="G4" s="69"/>
      <c r="H4" s="69"/>
      <c r="I4" s="6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9.75" customHeight="1">
      <c r="A5" s="7">
        <v>1</v>
      </c>
      <c r="B5" s="31" t="s">
        <v>31</v>
      </c>
      <c r="C5" s="7"/>
      <c r="D5" s="7"/>
      <c r="E5" s="35">
        <v>296</v>
      </c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0" customHeight="1">
      <c r="A6" s="9">
        <v>2</v>
      </c>
      <c r="B6" s="9" t="s">
        <v>32</v>
      </c>
      <c r="C6" s="9"/>
      <c r="D6" s="36">
        <v>101</v>
      </c>
      <c r="E6" s="36">
        <f t="shared" ref="E6:E12" si="0">IF(ISBLANK(C6),(IF(ISBLANK(D6),E5,E5-D6)),E5+C6)</f>
        <v>195</v>
      </c>
      <c r="F6" s="53" t="s">
        <v>59</v>
      </c>
      <c r="G6" s="15"/>
      <c r="H6" s="53" t="s">
        <v>61</v>
      </c>
      <c r="I6" s="1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0" customHeight="1">
      <c r="A7" s="9">
        <v>3</v>
      </c>
      <c r="B7" s="9" t="s">
        <v>33</v>
      </c>
      <c r="C7" s="9"/>
      <c r="D7" s="36">
        <v>2</v>
      </c>
      <c r="E7" s="36">
        <f t="shared" si="0"/>
        <v>193</v>
      </c>
      <c r="F7" s="15"/>
      <c r="G7" s="15"/>
      <c r="H7" s="15" t="s">
        <v>34</v>
      </c>
      <c r="I7" s="1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0" customHeight="1">
      <c r="A8" s="9">
        <v>4</v>
      </c>
      <c r="B8" s="9" t="s">
        <v>35</v>
      </c>
      <c r="C8" s="9"/>
      <c r="D8" s="36">
        <v>3</v>
      </c>
      <c r="E8" s="36">
        <f t="shared" si="0"/>
        <v>190</v>
      </c>
      <c r="F8" s="53" t="s">
        <v>58</v>
      </c>
      <c r="G8" s="15"/>
      <c r="H8" s="15" t="s">
        <v>36</v>
      </c>
      <c r="I8" s="1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0" customHeight="1">
      <c r="A9" s="9">
        <v>5</v>
      </c>
      <c r="B9" s="9" t="s">
        <v>37</v>
      </c>
      <c r="C9" s="36">
        <v>250</v>
      </c>
      <c r="D9" s="36"/>
      <c r="E9" s="36">
        <f t="shared" si="0"/>
        <v>440</v>
      </c>
      <c r="F9" s="53" t="s">
        <v>58</v>
      </c>
      <c r="G9" s="15"/>
      <c r="H9" s="15" t="s">
        <v>38</v>
      </c>
      <c r="I9" s="1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0" customHeight="1">
      <c r="A10" s="9">
        <v>6</v>
      </c>
      <c r="B10" s="9" t="s">
        <v>39</v>
      </c>
      <c r="C10" s="36"/>
      <c r="D10" s="36">
        <v>5</v>
      </c>
      <c r="E10" s="36">
        <f t="shared" si="0"/>
        <v>435</v>
      </c>
      <c r="F10" s="53" t="s">
        <v>58</v>
      </c>
      <c r="G10" s="15"/>
      <c r="H10" s="15" t="s">
        <v>40</v>
      </c>
      <c r="I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0" customHeight="1">
      <c r="A11" s="9">
        <v>7</v>
      </c>
      <c r="B11" s="9" t="s">
        <v>41</v>
      </c>
      <c r="C11" s="36"/>
      <c r="D11" s="36">
        <v>250</v>
      </c>
      <c r="E11" s="36">
        <f t="shared" si="0"/>
        <v>185</v>
      </c>
      <c r="F11" s="53" t="s">
        <v>58</v>
      </c>
      <c r="G11" s="15"/>
      <c r="H11" s="15" t="s">
        <v>42</v>
      </c>
      <c r="I11" s="1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0" customHeight="1">
      <c r="A12" s="9">
        <v>8</v>
      </c>
      <c r="B12" s="9" t="s">
        <v>43</v>
      </c>
      <c r="C12" s="36">
        <v>100</v>
      </c>
      <c r="D12" s="36"/>
      <c r="E12" s="36">
        <f t="shared" si="0"/>
        <v>285</v>
      </c>
      <c r="F12" s="53" t="s">
        <v>58</v>
      </c>
      <c r="G12" s="15"/>
      <c r="H12" s="15" t="s">
        <v>44</v>
      </c>
      <c r="I12" s="1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0" customHeight="1">
      <c r="A13" s="9"/>
      <c r="B13" s="9"/>
      <c r="C13" s="36"/>
      <c r="D13" s="36"/>
      <c r="E13" s="36"/>
      <c r="F13" s="15"/>
      <c r="G13" s="15"/>
      <c r="H13" s="15"/>
      <c r="I13" s="1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9.75" customHeight="1">
      <c r="A14" s="8"/>
      <c r="B14" s="9"/>
      <c r="C14" s="9"/>
      <c r="D14" s="9"/>
      <c r="E14" s="9"/>
      <c r="F14" s="10"/>
      <c r="G14" s="10"/>
      <c r="H14" s="10"/>
      <c r="I14" s="1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9.75" customHeight="1">
      <c r="A15" s="6"/>
      <c r="B15" s="11" t="s">
        <v>45</v>
      </c>
      <c r="C15" s="37">
        <f>SUM(C6:C14)</f>
        <v>350</v>
      </c>
      <c r="D15" s="12"/>
      <c r="E15" s="12"/>
      <c r="F15" s="64"/>
      <c r="G15" s="65"/>
      <c r="H15" s="65"/>
      <c r="I15" s="6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9.75" customHeight="1">
      <c r="A16" s="6"/>
      <c r="B16" s="13" t="s">
        <v>46</v>
      </c>
      <c r="C16" s="7"/>
      <c r="D16" s="35">
        <f>SUM(D6:D15)</f>
        <v>361</v>
      </c>
      <c r="E16" s="7"/>
      <c r="F16" s="64"/>
      <c r="G16" s="65"/>
      <c r="H16" s="65"/>
      <c r="I16" s="65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9.75" customHeight="1">
      <c r="A17" s="6"/>
      <c r="B17" s="13" t="s">
        <v>47</v>
      </c>
      <c r="C17" s="7"/>
      <c r="D17" s="7"/>
      <c r="E17" s="35">
        <f>C15-D16+E5</f>
        <v>285</v>
      </c>
      <c r="F17" s="64"/>
      <c r="G17" s="65"/>
      <c r="H17" s="65"/>
      <c r="I17" s="6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9.75" customHeight="1"/>
    <row r="19" spans="1:27" ht="19.75" customHeight="1">
      <c r="A19" s="2" t="s">
        <v>48</v>
      </c>
    </row>
    <row r="20" spans="1:27" ht="19.75" customHeight="1"/>
    <row r="21" spans="1:27" ht="19.75" customHeight="1"/>
    <row r="22" spans="1:27" ht="19.75" customHeight="1"/>
    <row r="23" spans="1:27" ht="19.75" customHeight="1"/>
    <row r="24" spans="1:27" ht="19.75" customHeight="1"/>
    <row r="25" spans="1:27" ht="19.75" customHeight="1"/>
    <row r="26" spans="1:27" ht="19.75" customHeight="1"/>
    <row r="27" spans="1:27" ht="19.75" customHeight="1"/>
    <row r="28" spans="1:27" ht="19.75" customHeight="1"/>
    <row r="29" spans="1:27" ht="19.75" customHeight="1"/>
    <row r="30" spans="1:27" ht="19.75" customHeight="1"/>
    <row r="31" spans="1:27" ht="19.75" customHeight="1"/>
    <row r="32" spans="1:27" ht="19.75" customHeight="1"/>
    <row r="33" ht="19.75" customHeight="1"/>
    <row r="34" ht="19.75" customHeight="1"/>
    <row r="35" ht="19.75" customHeight="1"/>
    <row r="36" ht="19.75" customHeight="1"/>
    <row r="37" ht="19.75" customHeight="1"/>
    <row r="38" ht="19.75" customHeight="1"/>
    <row r="39" ht="19.75" customHeight="1"/>
    <row r="40" ht="19.75" customHeight="1"/>
    <row r="41" ht="19.75" customHeight="1"/>
    <row r="42" ht="19.75" customHeight="1"/>
    <row r="43" ht="19.75" customHeight="1"/>
    <row r="44" ht="19.75" customHeight="1"/>
    <row r="45" ht="19.75" customHeight="1"/>
    <row r="46" ht="19.75" customHeight="1"/>
    <row r="47" ht="19.75" customHeight="1"/>
    <row r="48" ht="19.75" customHeight="1"/>
    <row r="49" ht="19.75" customHeight="1"/>
    <row r="50" ht="19.75" customHeight="1"/>
    <row r="51" ht="19.75" customHeight="1"/>
    <row r="52" ht="19.75" customHeight="1"/>
    <row r="53" ht="19.75" customHeight="1"/>
    <row r="54" ht="19.75" customHeight="1"/>
    <row r="55" ht="19.75" customHeight="1"/>
    <row r="56" ht="19.75" customHeight="1"/>
    <row r="57" ht="19.75" customHeight="1"/>
    <row r="58" ht="19.75" customHeight="1"/>
    <row r="59" ht="19.75" customHeight="1"/>
    <row r="60" ht="19.75" customHeight="1"/>
    <row r="61" ht="19.75" customHeight="1"/>
    <row r="62" ht="19.75" customHeight="1"/>
    <row r="63" ht="19.75" customHeight="1"/>
    <row r="64" ht="19.75" customHeight="1"/>
    <row r="65" ht="19.75" customHeight="1"/>
    <row r="66" ht="19.75" customHeight="1"/>
    <row r="67" ht="19.75" customHeight="1"/>
    <row r="68" ht="19.75" customHeight="1"/>
    <row r="69" ht="19.75" customHeight="1"/>
    <row r="70" ht="19.75" customHeight="1"/>
    <row r="71" ht="19.75" customHeight="1"/>
    <row r="72" ht="19.75" customHeight="1"/>
    <row r="73" ht="19.75" customHeight="1"/>
    <row r="74" ht="19.75" customHeight="1"/>
    <row r="75" ht="19.75" customHeight="1"/>
    <row r="76" ht="19.75" customHeight="1"/>
    <row r="77" ht="19.75" customHeight="1"/>
    <row r="78" ht="19.75" customHeight="1"/>
    <row r="79" ht="19.75" customHeight="1"/>
    <row r="80" ht="19.75" customHeight="1"/>
    <row r="81" ht="19.75" customHeight="1"/>
    <row r="82" ht="19.75" customHeight="1"/>
    <row r="83" ht="19.75" customHeight="1"/>
    <row r="84" ht="19.75" customHeight="1"/>
    <row r="85" ht="19.75" customHeight="1"/>
    <row r="86" ht="19.75" customHeight="1"/>
    <row r="87" ht="19.75" customHeight="1"/>
    <row r="88" ht="19.75" customHeight="1"/>
    <row r="89" ht="19.75" customHeight="1"/>
    <row r="90" ht="19.75" customHeight="1"/>
    <row r="91" ht="19.75" customHeight="1"/>
    <row r="92" ht="19.75" customHeight="1"/>
    <row r="93" ht="19.75" customHeight="1"/>
    <row r="94" ht="19.75" customHeight="1"/>
    <row r="95" ht="19.75" customHeight="1"/>
    <row r="96" ht="19.75" customHeight="1"/>
    <row r="97" ht="19.75" customHeight="1"/>
    <row r="98" ht="19.75" customHeight="1"/>
    <row r="99" ht="19.75" customHeight="1"/>
    <row r="100" ht="19.75" customHeight="1"/>
    <row r="101" ht="19.75" customHeight="1"/>
    <row r="102" ht="19.75" customHeight="1"/>
    <row r="103" ht="19.75" customHeight="1"/>
    <row r="104" ht="19.75" customHeight="1"/>
    <row r="105" ht="19.75" customHeight="1"/>
    <row r="106" ht="19.75" customHeight="1"/>
    <row r="107" ht="19.75" customHeight="1"/>
    <row r="108" ht="19.75" customHeight="1"/>
    <row r="109" ht="19.75" customHeight="1"/>
    <row r="110" ht="19.75" customHeight="1"/>
    <row r="111" ht="19.75" customHeight="1"/>
    <row r="112" ht="19.75" customHeight="1"/>
    <row r="113" ht="19.75" customHeight="1"/>
    <row r="114" ht="19.75" customHeight="1"/>
    <row r="115" ht="19.75" customHeight="1"/>
    <row r="116" ht="19.75" customHeight="1"/>
    <row r="117" ht="19.75" customHeight="1"/>
    <row r="118" ht="19.75" customHeight="1"/>
    <row r="119" ht="19.75" customHeight="1"/>
    <row r="120" ht="19.75" customHeight="1"/>
    <row r="121" ht="19.75" customHeight="1"/>
    <row r="122" ht="19.75" customHeight="1"/>
    <row r="123" ht="19.75" customHeight="1"/>
    <row r="124" ht="19.75" customHeight="1"/>
    <row r="125" ht="19.75" customHeight="1"/>
    <row r="126" ht="19.75" customHeight="1"/>
    <row r="127" ht="19.75" customHeight="1"/>
    <row r="128" ht="19.75" customHeight="1"/>
    <row r="129" ht="19.75" customHeight="1"/>
    <row r="130" ht="19.75" customHeight="1"/>
    <row r="131" ht="19.75" customHeight="1"/>
    <row r="132" ht="19.75" customHeight="1"/>
    <row r="133" ht="19.75" customHeight="1"/>
    <row r="134" ht="19.75" customHeight="1"/>
    <row r="135" ht="19.75" customHeight="1"/>
    <row r="136" ht="19.75" customHeight="1"/>
    <row r="137" ht="19.75" customHeight="1"/>
    <row r="138" ht="19.75" customHeight="1"/>
    <row r="139" ht="19.75" customHeight="1"/>
    <row r="140" ht="19.75" customHeight="1"/>
    <row r="141" ht="19.75" customHeight="1"/>
    <row r="142" ht="19.75" customHeight="1"/>
    <row r="143" ht="19.75" customHeight="1"/>
    <row r="144" ht="19.75" customHeight="1"/>
    <row r="145" ht="19.75" customHeight="1"/>
    <row r="146" ht="19.75" customHeight="1"/>
    <row r="147" ht="19.75" customHeight="1"/>
    <row r="148" ht="19.75" customHeight="1"/>
    <row r="149" ht="19.75" customHeight="1"/>
    <row r="150" ht="19.75" customHeight="1"/>
    <row r="151" ht="19.75" customHeight="1"/>
    <row r="152" ht="19.75" customHeight="1"/>
    <row r="153" ht="19.75" customHeight="1"/>
    <row r="154" ht="19.75" customHeight="1"/>
    <row r="155" ht="19.75" customHeight="1"/>
    <row r="156" ht="19.75" customHeight="1"/>
    <row r="157" ht="19.75" customHeight="1"/>
    <row r="158" ht="19.75" customHeight="1"/>
    <row r="159" ht="19.75" customHeight="1"/>
    <row r="160" ht="19.75" customHeight="1"/>
    <row r="161" ht="19.75" customHeight="1"/>
    <row r="162" ht="19.75" customHeight="1"/>
    <row r="163" ht="19.75" customHeight="1"/>
    <row r="164" ht="19.75" customHeight="1"/>
    <row r="165" ht="19.75" customHeight="1"/>
    <row r="166" ht="19.75" customHeight="1"/>
    <row r="167" ht="19.75" customHeight="1"/>
    <row r="168" ht="19.75" customHeight="1"/>
    <row r="169" ht="19.75" customHeight="1"/>
    <row r="170" ht="19.75" customHeight="1"/>
    <row r="171" ht="19.75" customHeight="1"/>
    <row r="172" ht="19.75" customHeight="1"/>
    <row r="173" ht="19.75" customHeight="1"/>
    <row r="174" ht="19.75" customHeight="1"/>
    <row r="175" ht="19.75" customHeight="1"/>
    <row r="176" ht="19.75" customHeight="1"/>
    <row r="177" ht="19.75" customHeight="1"/>
    <row r="178" ht="19.75" customHeight="1"/>
    <row r="179" ht="19.75" customHeight="1"/>
    <row r="180" ht="19.75" customHeight="1"/>
    <row r="181" ht="19.75" customHeight="1"/>
    <row r="182" ht="19.75" customHeight="1"/>
    <row r="183" ht="19.75" customHeight="1"/>
    <row r="184" ht="19.75" customHeight="1"/>
    <row r="185" ht="19.75" customHeight="1"/>
    <row r="186" ht="19.75" customHeight="1"/>
    <row r="187" ht="19.75" customHeight="1"/>
    <row r="188" ht="19.75" customHeight="1"/>
    <row r="189" ht="19.75" customHeight="1"/>
    <row r="190" ht="19.75" customHeight="1"/>
    <row r="191" ht="19.75" customHeight="1"/>
    <row r="192" ht="19.75" customHeight="1"/>
    <row r="193" ht="19.75" customHeight="1"/>
    <row r="194" ht="19.75" customHeight="1"/>
    <row r="195" ht="19.75" customHeight="1"/>
    <row r="196" ht="19.75" customHeight="1"/>
    <row r="197" ht="19.75" customHeight="1"/>
    <row r="198" ht="19.75" customHeight="1"/>
    <row r="199" ht="19.75" customHeight="1"/>
    <row r="200" ht="19.75" customHeight="1"/>
    <row r="201" ht="19.75" customHeight="1"/>
    <row r="202" ht="19.75" customHeight="1"/>
    <row r="203" ht="19.75" customHeight="1"/>
    <row r="204" ht="19.75" customHeight="1"/>
    <row r="205" ht="19.75" customHeight="1"/>
    <row r="206" ht="19.75" customHeight="1"/>
    <row r="207" ht="19.75" customHeight="1"/>
    <row r="208" ht="19.75" customHeight="1"/>
    <row r="209" ht="19.75" customHeight="1"/>
    <row r="210" ht="19.75" customHeight="1"/>
    <row r="211" ht="19.75" customHeight="1"/>
    <row r="212" ht="19.75" customHeight="1"/>
    <row r="213" ht="19.75" customHeight="1"/>
    <row r="214" ht="19.75" customHeight="1"/>
    <row r="215" ht="19.75" customHeight="1"/>
    <row r="216" ht="19.75" customHeight="1"/>
    <row r="217" ht="19.75" customHeight="1"/>
    <row r="218" ht="19.75" customHeight="1"/>
    <row r="219" ht="19.75" customHeight="1"/>
    <row r="220" ht="19.75" customHeight="1"/>
    <row r="221" ht="19.75" customHeight="1"/>
    <row r="222" ht="19.75" customHeight="1"/>
    <row r="223" ht="19.75" customHeight="1"/>
    <row r="224" ht="19.75" customHeight="1"/>
    <row r="225" ht="19.75" customHeight="1"/>
    <row r="226" ht="19.75" customHeight="1"/>
    <row r="227" ht="19.75" customHeight="1"/>
    <row r="228" ht="19.75" customHeight="1"/>
    <row r="229" ht="19.75" customHeight="1"/>
    <row r="230" ht="19.75" customHeight="1"/>
    <row r="231" ht="19.75" customHeight="1"/>
    <row r="232" ht="19.75" customHeight="1"/>
    <row r="233" ht="19.75" customHeight="1"/>
    <row r="234" ht="19.75" customHeight="1"/>
    <row r="235" ht="19.75" customHeight="1"/>
    <row r="236" ht="19.75" customHeight="1"/>
    <row r="237" ht="19.75" customHeight="1"/>
    <row r="238" ht="19.75" customHeight="1"/>
    <row r="239" ht="19.75" customHeight="1"/>
    <row r="240" ht="19.75" customHeight="1"/>
    <row r="241" ht="19.75" customHeight="1"/>
    <row r="242" ht="19.75" customHeight="1"/>
    <row r="243" ht="19.75" customHeight="1"/>
    <row r="244" ht="19.75" customHeight="1"/>
    <row r="245" ht="19.75" customHeight="1"/>
    <row r="246" ht="19.75" customHeight="1"/>
    <row r="247" ht="19.75" customHeight="1"/>
    <row r="248" ht="19.75" customHeight="1"/>
    <row r="249" ht="19.75" customHeight="1"/>
    <row r="250" ht="19.75" customHeight="1"/>
    <row r="251" ht="19.75" customHeight="1"/>
    <row r="252" ht="19.75" customHeight="1"/>
    <row r="253" ht="19.75" customHeight="1"/>
    <row r="254" ht="19.75" customHeight="1"/>
    <row r="255" ht="19.75" customHeight="1"/>
    <row r="256" ht="19.75" customHeight="1"/>
    <row r="257" ht="19.75" customHeight="1"/>
    <row r="258" ht="19.75" customHeight="1"/>
    <row r="259" ht="19.75" customHeight="1"/>
    <row r="260" ht="19.75" customHeight="1"/>
    <row r="261" ht="19.75" customHeight="1"/>
    <row r="262" ht="19.75" customHeight="1"/>
    <row r="263" ht="19.75" customHeight="1"/>
    <row r="264" ht="19.75" customHeight="1"/>
    <row r="265" ht="19.75" customHeight="1"/>
    <row r="266" ht="19.75" customHeight="1"/>
    <row r="267" ht="19.75" customHeight="1"/>
    <row r="268" ht="19.75" customHeight="1"/>
    <row r="269" ht="19.75" customHeight="1"/>
    <row r="270" ht="19.75" customHeight="1"/>
    <row r="271" ht="19.75" customHeight="1"/>
    <row r="272" ht="19.75" customHeight="1"/>
    <row r="273" ht="19.75" customHeight="1"/>
    <row r="274" ht="19.75" customHeight="1"/>
    <row r="275" ht="19.75" customHeight="1"/>
    <row r="276" ht="19.75" customHeight="1"/>
    <row r="277" ht="19.75" customHeight="1"/>
    <row r="278" ht="19.75" customHeight="1"/>
    <row r="279" ht="19.75" customHeight="1"/>
    <row r="280" ht="19.75" customHeight="1"/>
    <row r="281" ht="19.75" customHeight="1"/>
    <row r="282" ht="19.75" customHeight="1"/>
    <row r="283" ht="19.75" customHeight="1"/>
    <row r="284" ht="19.75" customHeight="1"/>
    <row r="285" ht="19.75" customHeight="1"/>
    <row r="286" ht="19.75" customHeight="1"/>
    <row r="287" ht="19.75" customHeight="1"/>
    <row r="288" ht="19.75" customHeight="1"/>
    <row r="289" ht="19.75" customHeight="1"/>
    <row r="290" ht="19.75" customHeight="1"/>
    <row r="291" ht="19.75" customHeight="1"/>
    <row r="292" ht="19.75" customHeight="1"/>
    <row r="293" ht="19.75" customHeight="1"/>
    <row r="294" ht="19.75" customHeight="1"/>
    <row r="295" ht="19.75" customHeight="1"/>
    <row r="296" ht="19.75" customHeight="1"/>
    <row r="297" ht="19.75" customHeight="1"/>
    <row r="298" ht="19.75" customHeight="1"/>
    <row r="299" ht="19.75" customHeight="1"/>
    <row r="300" ht="19.75" customHeight="1"/>
    <row r="301" ht="19.75" customHeight="1"/>
    <row r="302" ht="19.75" customHeight="1"/>
    <row r="303" ht="19.75" customHeight="1"/>
    <row r="304" ht="19.75" customHeight="1"/>
    <row r="305" ht="19.75" customHeight="1"/>
    <row r="306" ht="19.75" customHeight="1"/>
    <row r="307" ht="19.75" customHeight="1"/>
    <row r="308" ht="19.75" customHeight="1"/>
    <row r="309" ht="19.75" customHeight="1"/>
    <row r="310" ht="19.75" customHeight="1"/>
    <row r="311" ht="19.75" customHeight="1"/>
    <row r="312" ht="19.75" customHeight="1"/>
    <row r="313" ht="19.75" customHeight="1"/>
    <row r="314" ht="19.75" customHeight="1"/>
    <row r="315" ht="19.75" customHeight="1"/>
    <row r="316" ht="19.75" customHeight="1"/>
    <row r="317" ht="19.75" customHeight="1"/>
    <row r="318" ht="19.75" customHeight="1"/>
    <row r="319" ht="19.75" customHeight="1"/>
    <row r="320" ht="19.75" customHeight="1"/>
    <row r="321" ht="19.75" customHeight="1"/>
    <row r="322" ht="19.75" customHeight="1"/>
    <row r="323" ht="19.75" customHeight="1"/>
    <row r="324" ht="19.75" customHeight="1"/>
    <row r="325" ht="19.75" customHeight="1"/>
    <row r="326" ht="19.75" customHeight="1"/>
    <row r="327" ht="19.75" customHeight="1"/>
    <row r="328" ht="19.75" customHeight="1"/>
    <row r="329" ht="19.75" customHeight="1"/>
    <row r="330" ht="19.75" customHeight="1"/>
    <row r="331" ht="19.75" customHeight="1"/>
    <row r="332" ht="19.75" customHeight="1"/>
    <row r="333" ht="19.75" customHeight="1"/>
    <row r="334" ht="19.75" customHeight="1"/>
    <row r="335" ht="19.75" customHeight="1"/>
    <row r="336" ht="19.75" customHeight="1"/>
    <row r="337" ht="19.75" customHeight="1"/>
    <row r="338" ht="19.75" customHeight="1"/>
    <row r="339" ht="19.75" customHeight="1"/>
    <row r="340" ht="19.75" customHeight="1"/>
    <row r="341" ht="19.75" customHeight="1"/>
    <row r="342" ht="19.75" customHeight="1"/>
    <row r="343" ht="19.75" customHeight="1"/>
    <row r="344" ht="19.75" customHeight="1"/>
    <row r="345" ht="19.75" customHeight="1"/>
    <row r="346" ht="19.75" customHeight="1"/>
    <row r="347" ht="19.75" customHeight="1"/>
    <row r="348" ht="19.75" customHeight="1"/>
    <row r="349" ht="19.75" customHeight="1"/>
    <row r="350" ht="19.75" customHeight="1"/>
    <row r="351" ht="19.75" customHeight="1"/>
    <row r="352" ht="19.75" customHeight="1"/>
    <row r="353" ht="19.75" customHeight="1"/>
    <row r="354" ht="19.75" customHeight="1"/>
    <row r="355" ht="19.75" customHeight="1"/>
    <row r="356" ht="19.75" customHeight="1"/>
    <row r="357" ht="19.75" customHeight="1"/>
    <row r="358" ht="19.75" customHeight="1"/>
    <row r="359" ht="19.75" customHeight="1"/>
    <row r="360" ht="19.75" customHeight="1"/>
    <row r="361" ht="19.75" customHeight="1"/>
    <row r="362" ht="19.75" customHeight="1"/>
    <row r="363" ht="19.75" customHeight="1"/>
    <row r="364" ht="19.75" customHeight="1"/>
    <row r="365" ht="19.75" customHeight="1"/>
    <row r="366" ht="19.75" customHeight="1"/>
    <row r="367" ht="19.75" customHeight="1"/>
    <row r="368" ht="19.75" customHeight="1"/>
    <row r="369" ht="19.75" customHeight="1"/>
    <row r="370" ht="19.75" customHeight="1"/>
    <row r="371" ht="19.75" customHeight="1"/>
    <row r="372" ht="19.75" customHeight="1"/>
    <row r="373" ht="19.75" customHeight="1"/>
    <row r="374" ht="19.75" customHeight="1"/>
    <row r="375" ht="19.75" customHeight="1"/>
    <row r="376" ht="19.75" customHeight="1"/>
    <row r="377" ht="19.75" customHeight="1"/>
    <row r="378" ht="19.75" customHeight="1"/>
    <row r="379" ht="19.75" customHeight="1"/>
    <row r="380" ht="19.75" customHeight="1"/>
    <row r="381" ht="19.75" customHeight="1"/>
    <row r="382" ht="19.75" customHeight="1"/>
    <row r="383" ht="19.75" customHeight="1"/>
    <row r="384" ht="19.75" customHeight="1"/>
    <row r="385" ht="19.75" customHeight="1"/>
    <row r="386" ht="19.75" customHeight="1"/>
    <row r="387" ht="19.75" customHeight="1"/>
  </sheetData>
  <sheetProtection formatCells="0" formatColumns="0" formatRows="0" insertColumns="0" insertRows="0" insertHyperlinks="0" deleteColumns="0" deleteRows="0" sort="0" autoFilter="0" pivotTables="0"/>
  <mergeCells count="11">
    <mergeCell ref="F16:I16"/>
    <mergeCell ref="F15:I15"/>
    <mergeCell ref="F17:I17"/>
    <mergeCell ref="A1:I1"/>
    <mergeCell ref="G3:G4"/>
    <mergeCell ref="I3:I4"/>
    <mergeCell ref="H3:H4"/>
    <mergeCell ref="A3:A4"/>
    <mergeCell ref="B3:B4"/>
    <mergeCell ref="C3:E3"/>
    <mergeCell ref="F3:F4"/>
  </mergeCells>
  <phoneticPr fontId="9"/>
  <pageMargins left="0" right="0" top="0" bottom="0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380"/>
  <sheetViews>
    <sheetView workbookViewId="0">
      <selection activeCell="F5" sqref="F5"/>
    </sheetView>
  </sheetViews>
  <sheetFormatPr baseColWidth="10" defaultColWidth="14.5" defaultRowHeight="15.75" customHeight="1"/>
  <cols>
    <col min="1" max="1" width="6.83203125" customWidth="1"/>
    <col min="2" max="2" width="24.1640625" style="18" customWidth="1"/>
    <col min="3" max="8" width="11" customWidth="1"/>
    <col min="9" max="9" width="40.83203125" style="18" customWidth="1"/>
  </cols>
  <sheetData>
    <row r="1" spans="1:27" ht="24.75" customHeight="1">
      <c r="A1" s="74" t="s">
        <v>49</v>
      </c>
      <c r="B1" s="67"/>
      <c r="C1" s="67"/>
      <c r="D1" s="67"/>
      <c r="E1" s="67"/>
      <c r="F1" s="67"/>
      <c r="G1" s="67"/>
      <c r="H1" s="67"/>
      <c r="I1" s="6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4" customHeight="1">
      <c r="A2" s="2"/>
      <c r="B2" s="16"/>
      <c r="C2" s="2"/>
      <c r="D2" s="2"/>
      <c r="E2" s="2"/>
      <c r="F2" s="2"/>
      <c r="G2" s="2"/>
      <c r="H2" s="2"/>
      <c r="I2" s="17" t="s">
        <v>20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7" customHeight="1">
      <c r="A3" s="71" t="s">
        <v>21</v>
      </c>
      <c r="B3" s="68" t="s">
        <v>50</v>
      </c>
      <c r="C3" s="76" t="s">
        <v>62</v>
      </c>
      <c r="D3" s="77"/>
      <c r="E3" s="78"/>
      <c r="F3" s="82" t="s">
        <v>63</v>
      </c>
      <c r="G3" s="78"/>
      <c r="H3" s="78"/>
      <c r="I3" s="68" t="s">
        <v>27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46" customHeight="1">
      <c r="A4" s="75"/>
      <c r="B4" s="73"/>
      <c r="C4" s="79" t="s">
        <v>60</v>
      </c>
      <c r="D4" s="80"/>
      <c r="E4" s="81"/>
      <c r="F4" s="79" t="s">
        <v>64</v>
      </c>
      <c r="G4" s="80"/>
      <c r="H4" s="81"/>
      <c r="I4" s="7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" customHeight="1">
      <c r="A5" s="72"/>
      <c r="B5" s="69"/>
      <c r="C5" s="38" t="s">
        <v>44</v>
      </c>
      <c r="D5" s="19" t="s">
        <v>42</v>
      </c>
      <c r="E5" s="20" t="s">
        <v>51</v>
      </c>
      <c r="F5" s="42" t="s">
        <v>44</v>
      </c>
      <c r="G5" s="42" t="s">
        <v>42</v>
      </c>
      <c r="H5" s="20" t="s">
        <v>51</v>
      </c>
      <c r="I5" s="6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">
      <c r="A6" s="7">
        <v>1</v>
      </c>
      <c r="B6" s="5" t="s">
        <v>52</v>
      </c>
      <c r="C6" s="39"/>
      <c r="D6" s="21"/>
      <c r="E6" s="22">
        <v>75</v>
      </c>
      <c r="F6" s="43"/>
      <c r="G6" s="43"/>
      <c r="H6" s="22">
        <v>30</v>
      </c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4">
      <c r="A7" s="7">
        <v>2</v>
      </c>
      <c r="B7" s="5" t="s">
        <v>41</v>
      </c>
      <c r="C7" s="39"/>
      <c r="D7" s="21"/>
      <c r="E7" s="22">
        <f>IF(ISBLANK(C7),(IF(ISBLANK(D7),E6,E6+D7)),E6-C7)</f>
        <v>75</v>
      </c>
      <c r="F7" s="43"/>
      <c r="G7" s="43">
        <v>250</v>
      </c>
      <c r="H7" s="22">
        <f>IF(ISBLANK(F7),(IF(ISBLANK(G7),H6,H6+G7)),H6-F7)</f>
        <v>280</v>
      </c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4">
      <c r="A8" s="7">
        <v>3</v>
      </c>
      <c r="B8" s="5" t="s">
        <v>43</v>
      </c>
      <c r="C8" s="39"/>
      <c r="D8" s="21"/>
      <c r="E8" s="22">
        <f>IF(ISBLANK(C8),(IF(ISBLANK(D8),E7,E7+D8)),E7-C8)</f>
        <v>75</v>
      </c>
      <c r="F8" s="43">
        <v>100</v>
      </c>
      <c r="G8" s="43"/>
      <c r="H8" s="22">
        <f>IF(ISBLANK(F8),(IF(ISBLANK(G8),H7,H7+G8)),H7-F8)</f>
        <v>180</v>
      </c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3">
      <c r="A9" s="9"/>
      <c r="B9" s="15"/>
      <c r="C9" s="40"/>
      <c r="D9" s="23"/>
      <c r="E9" s="24"/>
      <c r="F9" s="44"/>
      <c r="G9" s="44"/>
      <c r="H9" s="24"/>
      <c r="I9" s="1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9.75" customHeight="1">
      <c r="A10" s="8"/>
      <c r="B10" s="10"/>
      <c r="C10" s="41"/>
      <c r="D10" s="29"/>
      <c r="E10" s="30"/>
      <c r="F10" s="45"/>
      <c r="G10" s="45"/>
      <c r="H10" s="30"/>
      <c r="I10" s="1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9.75" customHeight="1">
      <c r="A11" s="6"/>
      <c r="B11" s="26" t="s">
        <v>53</v>
      </c>
      <c r="C11" s="47">
        <f>SUM(C7:C10)</f>
        <v>0</v>
      </c>
      <c r="D11" s="27"/>
      <c r="E11" s="28"/>
      <c r="F11" s="50">
        <f>SUM(F7:F10)</f>
        <v>100</v>
      </c>
      <c r="G11" s="46"/>
      <c r="H11" s="28"/>
    </row>
    <row r="12" spans="1:27" ht="19.75" customHeight="1">
      <c r="A12" s="6"/>
      <c r="B12" s="13" t="s">
        <v>54</v>
      </c>
      <c r="C12" s="39"/>
      <c r="D12" s="48">
        <f>SUM(D7:D10)</f>
        <v>0</v>
      </c>
      <c r="E12" s="22"/>
      <c r="F12" s="43"/>
      <c r="G12" s="51">
        <f>SUM(G7:G10)</f>
        <v>250</v>
      </c>
      <c r="H12" s="22"/>
    </row>
    <row r="13" spans="1:27" ht="19.75" customHeight="1">
      <c r="A13" s="6"/>
      <c r="B13" s="13" t="s">
        <v>55</v>
      </c>
      <c r="C13" s="39"/>
      <c r="D13" s="21"/>
      <c r="E13" s="49">
        <f>D12-C11+E6</f>
        <v>75</v>
      </c>
      <c r="F13" s="43"/>
      <c r="G13" s="43"/>
      <c r="H13" s="49">
        <f>G12-F11+H6</f>
        <v>180</v>
      </c>
    </row>
    <row r="14" spans="1:27" ht="19.75" customHeight="1">
      <c r="B14" s="25" t="s">
        <v>56</v>
      </c>
      <c r="C14" s="52">
        <f>SUM(E13+H13)</f>
        <v>255</v>
      </c>
    </row>
    <row r="15" spans="1:27" ht="19.75" customHeight="1"/>
    <row r="16" spans="1:27" ht="19.75" customHeight="1">
      <c r="A16" s="2" t="s">
        <v>57</v>
      </c>
    </row>
    <row r="17" ht="19.75" customHeight="1"/>
    <row r="18" ht="19.75" customHeight="1"/>
    <row r="19" ht="19.75" customHeight="1"/>
    <row r="20" ht="19.75" customHeight="1"/>
    <row r="21" ht="19.75" customHeight="1"/>
    <row r="22" ht="19.75" customHeight="1"/>
    <row r="23" ht="19.75" customHeight="1"/>
    <row r="24" ht="19.75" customHeight="1"/>
    <row r="25" ht="19.75" customHeight="1"/>
    <row r="26" ht="19.75" customHeight="1"/>
    <row r="27" ht="19.75" customHeight="1"/>
    <row r="28" ht="19.75" customHeight="1"/>
    <row r="29" ht="19.75" customHeight="1"/>
    <row r="30" ht="19.75" customHeight="1"/>
    <row r="31" ht="19.75" customHeight="1"/>
    <row r="32" ht="19.75" customHeight="1"/>
    <row r="33" ht="19.75" customHeight="1"/>
    <row r="34" ht="19.75" customHeight="1"/>
    <row r="35" ht="19.75" customHeight="1"/>
    <row r="36" ht="19.75" customHeight="1"/>
    <row r="37" ht="19.75" customHeight="1"/>
    <row r="38" ht="19.75" customHeight="1"/>
    <row r="39" ht="19.75" customHeight="1"/>
    <row r="40" ht="19.75" customHeight="1"/>
    <row r="41" ht="19.75" customHeight="1"/>
    <row r="42" ht="19.75" customHeight="1"/>
    <row r="43" ht="19.75" customHeight="1"/>
    <row r="44" ht="19.75" customHeight="1"/>
    <row r="45" ht="19.75" customHeight="1"/>
    <row r="46" ht="19.75" customHeight="1"/>
    <row r="47" ht="19.75" customHeight="1"/>
    <row r="48" ht="19.75" customHeight="1"/>
    <row r="49" ht="19.75" customHeight="1"/>
    <row r="50" ht="19.75" customHeight="1"/>
    <row r="51" ht="19.75" customHeight="1"/>
    <row r="52" ht="19.75" customHeight="1"/>
    <row r="53" ht="19.75" customHeight="1"/>
    <row r="54" ht="19.75" customHeight="1"/>
    <row r="55" ht="19.75" customHeight="1"/>
    <row r="56" ht="19.75" customHeight="1"/>
    <row r="57" ht="19.75" customHeight="1"/>
    <row r="58" ht="19.75" customHeight="1"/>
    <row r="59" ht="19.75" customHeight="1"/>
    <row r="60" ht="19.75" customHeight="1"/>
    <row r="61" ht="19.75" customHeight="1"/>
    <row r="62" ht="19.75" customHeight="1"/>
    <row r="63" ht="19.75" customHeight="1"/>
    <row r="64" ht="19.75" customHeight="1"/>
    <row r="65" ht="19.75" customHeight="1"/>
    <row r="66" ht="19.75" customHeight="1"/>
    <row r="67" ht="19.75" customHeight="1"/>
    <row r="68" ht="19.75" customHeight="1"/>
    <row r="69" ht="19.75" customHeight="1"/>
    <row r="70" ht="19.75" customHeight="1"/>
    <row r="71" ht="19.75" customHeight="1"/>
    <row r="72" ht="19.75" customHeight="1"/>
    <row r="73" ht="19.75" customHeight="1"/>
    <row r="74" ht="19.75" customHeight="1"/>
    <row r="75" ht="19.75" customHeight="1"/>
    <row r="76" ht="19.75" customHeight="1"/>
    <row r="77" ht="19.75" customHeight="1"/>
    <row r="78" ht="19.75" customHeight="1"/>
    <row r="79" ht="19.75" customHeight="1"/>
    <row r="80" ht="19.75" customHeight="1"/>
    <row r="81" ht="19.75" customHeight="1"/>
    <row r="82" ht="19.75" customHeight="1"/>
    <row r="83" ht="19.75" customHeight="1"/>
    <row r="84" ht="19.75" customHeight="1"/>
    <row r="85" ht="19.75" customHeight="1"/>
    <row r="86" ht="19.75" customHeight="1"/>
    <row r="87" ht="19.75" customHeight="1"/>
    <row r="88" ht="19.75" customHeight="1"/>
    <row r="89" ht="19.75" customHeight="1"/>
    <row r="90" ht="19.75" customHeight="1"/>
    <row r="91" ht="19.75" customHeight="1"/>
    <row r="92" ht="19.75" customHeight="1"/>
    <row r="93" ht="19.75" customHeight="1"/>
    <row r="94" ht="19.75" customHeight="1"/>
    <row r="95" ht="19.75" customHeight="1"/>
    <row r="96" ht="19.75" customHeight="1"/>
    <row r="97" ht="19.75" customHeight="1"/>
    <row r="98" ht="19.75" customHeight="1"/>
    <row r="99" ht="19.75" customHeight="1"/>
    <row r="100" ht="19.75" customHeight="1"/>
    <row r="101" ht="19.75" customHeight="1"/>
    <row r="102" ht="19.75" customHeight="1"/>
    <row r="103" ht="19.75" customHeight="1"/>
    <row r="104" ht="19.75" customHeight="1"/>
    <row r="105" ht="19.75" customHeight="1"/>
    <row r="106" ht="19.75" customHeight="1"/>
    <row r="107" ht="19.75" customHeight="1"/>
    <row r="108" ht="19.75" customHeight="1"/>
    <row r="109" ht="19.75" customHeight="1"/>
    <row r="110" ht="19.75" customHeight="1"/>
    <row r="111" ht="19.75" customHeight="1"/>
    <row r="112" ht="19.75" customHeight="1"/>
    <row r="113" ht="19.75" customHeight="1"/>
    <row r="114" ht="19.75" customHeight="1"/>
    <row r="115" ht="19.75" customHeight="1"/>
    <row r="116" ht="19.75" customHeight="1"/>
    <row r="117" ht="19.75" customHeight="1"/>
    <row r="118" ht="19.75" customHeight="1"/>
    <row r="119" ht="19.75" customHeight="1"/>
    <row r="120" ht="19.75" customHeight="1"/>
    <row r="121" ht="19.75" customHeight="1"/>
    <row r="122" ht="19.75" customHeight="1"/>
    <row r="123" ht="19.75" customHeight="1"/>
    <row r="124" ht="19.75" customHeight="1"/>
    <row r="125" ht="19.75" customHeight="1"/>
    <row r="126" ht="19.75" customHeight="1"/>
    <row r="127" ht="19.75" customHeight="1"/>
    <row r="128" ht="19.75" customHeight="1"/>
    <row r="129" ht="19.75" customHeight="1"/>
    <row r="130" ht="19.75" customHeight="1"/>
    <row r="131" ht="19.75" customHeight="1"/>
    <row r="132" ht="19.75" customHeight="1"/>
    <row r="133" ht="19.75" customHeight="1"/>
    <row r="134" ht="19.75" customHeight="1"/>
    <row r="135" ht="19.75" customHeight="1"/>
    <row r="136" ht="19.75" customHeight="1"/>
    <row r="137" ht="19.75" customHeight="1"/>
    <row r="138" ht="19.75" customHeight="1"/>
    <row r="139" ht="19.75" customHeight="1"/>
    <row r="140" ht="19.75" customHeight="1"/>
    <row r="141" ht="19.75" customHeight="1"/>
    <row r="142" ht="19.75" customHeight="1"/>
    <row r="143" ht="19.75" customHeight="1"/>
    <row r="144" ht="19.75" customHeight="1"/>
    <row r="145" ht="19.75" customHeight="1"/>
    <row r="146" ht="19.75" customHeight="1"/>
    <row r="147" ht="19.75" customHeight="1"/>
    <row r="148" ht="19.75" customHeight="1"/>
    <row r="149" ht="19.75" customHeight="1"/>
    <row r="150" ht="19.75" customHeight="1"/>
    <row r="151" ht="19.75" customHeight="1"/>
    <row r="152" ht="19.75" customHeight="1"/>
    <row r="153" ht="19.75" customHeight="1"/>
    <row r="154" ht="19.75" customHeight="1"/>
    <row r="155" ht="19.75" customHeight="1"/>
    <row r="156" ht="19.75" customHeight="1"/>
    <row r="157" ht="19.75" customHeight="1"/>
    <row r="158" ht="19.75" customHeight="1"/>
    <row r="159" ht="19.75" customHeight="1"/>
    <row r="160" ht="19.75" customHeight="1"/>
    <row r="161" ht="19.75" customHeight="1"/>
    <row r="162" ht="19.75" customHeight="1"/>
    <row r="163" ht="19.75" customHeight="1"/>
    <row r="164" ht="19.75" customHeight="1"/>
    <row r="165" ht="19.75" customHeight="1"/>
    <row r="166" ht="19.75" customHeight="1"/>
    <row r="167" ht="19.75" customHeight="1"/>
    <row r="168" ht="19.75" customHeight="1"/>
    <row r="169" ht="19.75" customHeight="1"/>
    <row r="170" ht="19.75" customHeight="1"/>
    <row r="171" ht="19.75" customHeight="1"/>
    <row r="172" ht="19.75" customHeight="1"/>
    <row r="173" ht="19.75" customHeight="1"/>
    <row r="174" ht="19.75" customHeight="1"/>
    <row r="175" ht="19.75" customHeight="1"/>
    <row r="176" ht="19.75" customHeight="1"/>
    <row r="177" ht="19.75" customHeight="1"/>
    <row r="178" ht="19.75" customHeight="1"/>
    <row r="179" ht="19.75" customHeight="1"/>
    <row r="180" ht="19.75" customHeight="1"/>
    <row r="181" ht="19.75" customHeight="1"/>
    <row r="182" ht="19.75" customHeight="1"/>
    <row r="183" ht="19.75" customHeight="1"/>
    <row r="184" ht="19.75" customHeight="1"/>
    <row r="185" ht="19.75" customHeight="1"/>
    <row r="186" ht="19.75" customHeight="1"/>
    <row r="187" ht="19.75" customHeight="1"/>
    <row r="188" ht="19.75" customHeight="1"/>
    <row r="189" ht="19.75" customHeight="1"/>
    <row r="190" ht="19.75" customHeight="1"/>
    <row r="191" ht="19.75" customHeight="1"/>
    <row r="192" ht="19.75" customHeight="1"/>
    <row r="193" ht="19.75" customHeight="1"/>
    <row r="194" ht="19.75" customHeight="1"/>
    <row r="195" ht="19.75" customHeight="1"/>
    <row r="196" ht="19.75" customHeight="1"/>
    <row r="197" ht="19.75" customHeight="1"/>
    <row r="198" ht="19.75" customHeight="1"/>
    <row r="199" ht="19.75" customHeight="1"/>
    <row r="200" ht="19.75" customHeight="1"/>
    <row r="201" ht="19.75" customHeight="1"/>
    <row r="202" ht="19.75" customHeight="1"/>
    <row r="203" ht="19.75" customHeight="1"/>
    <row r="204" ht="19.75" customHeight="1"/>
    <row r="205" ht="19.75" customHeight="1"/>
    <row r="206" ht="19.75" customHeight="1"/>
    <row r="207" ht="19.75" customHeight="1"/>
    <row r="208" ht="19.75" customHeight="1"/>
    <row r="209" ht="19.75" customHeight="1"/>
    <row r="210" ht="19.75" customHeight="1"/>
    <row r="211" ht="19.75" customHeight="1"/>
    <row r="212" ht="19.75" customHeight="1"/>
    <row r="213" ht="19.75" customHeight="1"/>
    <row r="214" ht="19.75" customHeight="1"/>
    <row r="215" ht="19.75" customHeight="1"/>
    <row r="216" ht="19.75" customHeight="1"/>
    <row r="217" ht="19.75" customHeight="1"/>
    <row r="218" ht="19.75" customHeight="1"/>
    <row r="219" ht="19.75" customHeight="1"/>
    <row r="220" ht="19.75" customHeight="1"/>
    <row r="221" ht="19.75" customHeight="1"/>
    <row r="222" ht="19.75" customHeight="1"/>
    <row r="223" ht="19.75" customHeight="1"/>
    <row r="224" ht="19.75" customHeight="1"/>
    <row r="225" ht="19.75" customHeight="1"/>
    <row r="226" ht="19.75" customHeight="1"/>
    <row r="227" ht="19.75" customHeight="1"/>
    <row r="228" ht="19.75" customHeight="1"/>
    <row r="229" ht="19.75" customHeight="1"/>
    <row r="230" ht="19.75" customHeight="1"/>
    <row r="231" ht="19.75" customHeight="1"/>
    <row r="232" ht="19.75" customHeight="1"/>
    <row r="233" ht="19.75" customHeight="1"/>
    <row r="234" ht="19.75" customHeight="1"/>
    <row r="235" ht="19.75" customHeight="1"/>
    <row r="236" ht="19.75" customHeight="1"/>
    <row r="237" ht="19.75" customHeight="1"/>
    <row r="238" ht="19.75" customHeight="1"/>
    <row r="239" ht="19.75" customHeight="1"/>
    <row r="240" ht="19.75" customHeight="1"/>
    <row r="241" ht="19.75" customHeight="1"/>
    <row r="242" ht="19.75" customHeight="1"/>
    <row r="243" ht="19.75" customHeight="1"/>
    <row r="244" ht="19.75" customHeight="1"/>
    <row r="245" ht="19.75" customHeight="1"/>
    <row r="246" ht="19.75" customHeight="1"/>
    <row r="247" ht="19.75" customHeight="1"/>
    <row r="248" ht="19.75" customHeight="1"/>
    <row r="249" ht="19.75" customHeight="1"/>
    <row r="250" ht="19.75" customHeight="1"/>
    <row r="251" ht="19.75" customHeight="1"/>
    <row r="252" ht="19.75" customHeight="1"/>
    <row r="253" ht="19.75" customHeight="1"/>
    <row r="254" ht="19.75" customHeight="1"/>
    <row r="255" ht="19.75" customHeight="1"/>
    <row r="256" ht="19.75" customHeight="1"/>
    <row r="257" ht="19.75" customHeight="1"/>
    <row r="258" ht="19.75" customHeight="1"/>
    <row r="259" ht="19.75" customHeight="1"/>
    <row r="260" ht="19.75" customHeight="1"/>
    <row r="261" ht="19.75" customHeight="1"/>
    <row r="262" ht="19.75" customHeight="1"/>
    <row r="263" ht="19.75" customHeight="1"/>
    <row r="264" ht="19.75" customHeight="1"/>
    <row r="265" ht="19.75" customHeight="1"/>
    <row r="266" ht="19.75" customHeight="1"/>
    <row r="267" ht="19.75" customHeight="1"/>
    <row r="268" ht="19.75" customHeight="1"/>
    <row r="269" ht="19.75" customHeight="1"/>
    <row r="270" ht="19.75" customHeight="1"/>
    <row r="271" ht="19.75" customHeight="1"/>
    <row r="272" ht="19.75" customHeight="1"/>
    <row r="273" ht="19.75" customHeight="1"/>
    <row r="274" ht="19.75" customHeight="1"/>
    <row r="275" ht="19.75" customHeight="1"/>
    <row r="276" ht="19.75" customHeight="1"/>
    <row r="277" ht="19.75" customHeight="1"/>
    <row r="278" ht="19.75" customHeight="1"/>
    <row r="279" ht="19.75" customHeight="1"/>
    <row r="280" ht="19.75" customHeight="1"/>
    <row r="281" ht="19.75" customHeight="1"/>
    <row r="282" ht="19.75" customHeight="1"/>
    <row r="283" ht="19.75" customHeight="1"/>
    <row r="284" ht="19.75" customHeight="1"/>
    <row r="285" ht="19.75" customHeight="1"/>
    <row r="286" ht="19.75" customHeight="1"/>
    <row r="287" ht="19.75" customHeight="1"/>
    <row r="288" ht="19.75" customHeight="1"/>
    <row r="289" ht="19.75" customHeight="1"/>
    <row r="290" ht="19.75" customHeight="1"/>
    <row r="291" ht="19.75" customHeight="1"/>
    <row r="292" ht="19.75" customHeight="1"/>
    <row r="293" ht="19.75" customHeight="1"/>
    <row r="294" ht="19.75" customHeight="1"/>
    <row r="295" ht="19.75" customHeight="1"/>
    <row r="296" ht="19.75" customHeight="1"/>
    <row r="297" ht="19.75" customHeight="1"/>
    <row r="298" ht="19.75" customHeight="1"/>
    <row r="299" ht="19.75" customHeight="1"/>
    <row r="300" ht="19.75" customHeight="1"/>
    <row r="301" ht="19.75" customHeight="1"/>
    <row r="302" ht="19.75" customHeight="1"/>
    <row r="303" ht="19.75" customHeight="1"/>
    <row r="304" ht="19.75" customHeight="1"/>
    <row r="305" ht="19.75" customHeight="1"/>
    <row r="306" ht="19.75" customHeight="1"/>
    <row r="307" ht="19.75" customHeight="1"/>
    <row r="308" ht="19.75" customHeight="1"/>
    <row r="309" ht="19.75" customHeight="1"/>
    <row r="310" ht="19.75" customHeight="1"/>
    <row r="311" ht="19.75" customHeight="1"/>
    <row r="312" ht="19.75" customHeight="1"/>
    <row r="313" ht="19.75" customHeight="1"/>
    <row r="314" ht="19.75" customHeight="1"/>
    <row r="315" ht="19.75" customHeight="1"/>
    <row r="316" ht="19.75" customHeight="1"/>
    <row r="317" ht="19.75" customHeight="1"/>
    <row r="318" ht="19.75" customHeight="1"/>
    <row r="319" ht="19.75" customHeight="1"/>
    <row r="320" ht="19.75" customHeight="1"/>
    <row r="321" ht="19.75" customHeight="1"/>
    <row r="322" ht="19.75" customHeight="1"/>
    <row r="323" ht="19.75" customHeight="1"/>
    <row r="324" ht="19.75" customHeight="1"/>
    <row r="325" ht="19.75" customHeight="1"/>
    <row r="326" ht="19.75" customHeight="1"/>
    <row r="327" ht="19.75" customHeight="1"/>
    <row r="328" ht="19.75" customHeight="1"/>
    <row r="329" ht="19.75" customHeight="1"/>
    <row r="330" ht="19.75" customHeight="1"/>
    <row r="331" ht="19.75" customHeight="1"/>
    <row r="332" ht="19.75" customHeight="1"/>
    <row r="333" ht="19.75" customHeight="1"/>
    <row r="334" ht="19.75" customHeight="1"/>
    <row r="335" ht="19.75" customHeight="1"/>
    <row r="336" ht="19.75" customHeight="1"/>
    <row r="337" ht="19.75" customHeight="1"/>
    <row r="338" ht="19.75" customHeight="1"/>
    <row r="339" ht="19.75" customHeight="1"/>
    <row r="340" ht="19.75" customHeight="1"/>
    <row r="341" ht="19.75" customHeight="1"/>
    <row r="342" ht="19.75" customHeight="1"/>
    <row r="343" ht="19.75" customHeight="1"/>
    <row r="344" ht="19.75" customHeight="1"/>
    <row r="345" ht="19.75" customHeight="1"/>
    <row r="346" ht="19.75" customHeight="1"/>
    <row r="347" ht="19.75" customHeight="1"/>
    <row r="348" ht="19.75" customHeight="1"/>
    <row r="349" ht="19.75" customHeight="1"/>
    <row r="350" ht="19.75" customHeight="1"/>
    <row r="351" ht="19.75" customHeight="1"/>
    <row r="352" ht="19.75" customHeight="1"/>
    <row r="353" ht="19.75" customHeight="1"/>
    <row r="354" ht="19.75" customHeight="1"/>
    <row r="355" ht="19.75" customHeight="1"/>
    <row r="356" ht="19.75" customHeight="1"/>
    <row r="357" ht="19.75" customHeight="1"/>
    <row r="358" ht="19.75" customHeight="1"/>
    <row r="359" ht="19.75" customHeight="1"/>
    <row r="360" ht="19.75" customHeight="1"/>
    <row r="361" ht="19.75" customHeight="1"/>
    <row r="362" ht="19.75" customHeight="1"/>
    <row r="363" ht="19.75" customHeight="1"/>
    <row r="364" ht="19.75" customHeight="1"/>
    <row r="365" ht="19.75" customHeight="1"/>
    <row r="366" ht="19.75" customHeight="1"/>
    <row r="367" ht="19.75" customHeight="1"/>
    <row r="368" ht="19.75" customHeight="1"/>
    <row r="369" ht="19.75" customHeight="1"/>
    <row r="370" ht="19.75" customHeight="1"/>
    <row r="371" ht="19.75" customHeight="1"/>
    <row r="372" ht="19.75" customHeight="1"/>
    <row r="373" ht="19.75" customHeight="1"/>
    <row r="374" ht="19.75" customHeight="1"/>
    <row r="375" ht="19.75" customHeight="1"/>
    <row r="376" ht="19.75" customHeight="1"/>
    <row r="377" ht="19.75" customHeight="1"/>
    <row r="378" ht="19.75" customHeight="1"/>
    <row r="379" ht="19.75" customHeight="1"/>
    <row r="380" ht="19.75" customHeight="1"/>
  </sheetData>
  <sheetProtection formatCells="0" formatColumns="0" formatRows="0" insertColumns="0" insertRows="0" insertHyperlinks="0" deleteColumns="0" deleteRows="0" sort="0" autoFilter="0" pivotTables="0"/>
  <mergeCells count="8">
    <mergeCell ref="I3:I5"/>
    <mergeCell ref="A1:I1"/>
    <mergeCell ref="A3:A5"/>
    <mergeCell ref="B3:B5"/>
    <mergeCell ref="C3:E3"/>
    <mergeCell ref="C4:E4"/>
    <mergeCell ref="F3:H3"/>
    <mergeCell ref="F4:H4"/>
  </mergeCells>
  <phoneticPr fontId="9"/>
  <pageMargins left="0" right="0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別紙</vt:lpstr>
      <vt:lpstr>2023年</vt:lpstr>
      <vt:lpstr>交付状況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ts986</cp:lastModifiedBy>
  <dcterms:created xsi:type="dcterms:W3CDTF">2018-10-23T23:15:39Z</dcterms:created>
  <dcterms:modified xsi:type="dcterms:W3CDTF">2023-12-05T23:09:09Z</dcterms:modified>
  <cp:category/>
</cp:coreProperties>
</file>